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235" windowHeight="9015"/>
  </bookViews>
  <sheets>
    <sheet name="城区" sheetId="18" r:id="rId1"/>
    <sheet name="农村" sheetId="17" r:id="rId2"/>
  </sheets>
  <calcPr calcId="144525"/>
</workbook>
</file>

<file path=xl/sharedStrings.xml><?xml version="1.0" encoding="utf-8"?>
<sst xmlns="http://schemas.openxmlformats.org/spreadsheetml/2006/main" count="68" uniqueCount="59">
  <si>
    <t>临泉县2023年引进县外在编在职优秀教师岗位设置表（城区）</t>
  </si>
  <si>
    <t>单位</t>
  </si>
  <si>
    <t>设岗总数</t>
  </si>
  <si>
    <t>高中</t>
  </si>
  <si>
    <t>初中</t>
  </si>
  <si>
    <t>小学</t>
  </si>
  <si>
    <t>幼儿园</t>
  </si>
  <si>
    <t>备注</t>
  </si>
  <si>
    <t>小计</t>
  </si>
  <si>
    <t>语文</t>
  </si>
  <si>
    <t>数学</t>
  </si>
  <si>
    <t>英语</t>
  </si>
  <si>
    <t>生物</t>
  </si>
  <si>
    <t>地理</t>
  </si>
  <si>
    <t>历史</t>
  </si>
  <si>
    <t>不限学科</t>
  </si>
  <si>
    <t>临泉一中</t>
  </si>
  <si>
    <t>临泉二中</t>
  </si>
  <si>
    <t>实验中学</t>
  </si>
  <si>
    <t>临泉四中</t>
  </si>
  <si>
    <t>临泉三中</t>
  </si>
  <si>
    <t>临泉五中</t>
  </si>
  <si>
    <t>临泉六中</t>
  </si>
  <si>
    <t>兴业路学校</t>
  </si>
  <si>
    <t>行知实验学校</t>
  </si>
  <si>
    <t>临庐实验学校</t>
  </si>
  <si>
    <t>金城路学校</t>
  </si>
  <si>
    <t>城关街道中心校</t>
  </si>
  <si>
    <t>张营中心学校</t>
  </si>
  <si>
    <t>城南街道中心校</t>
  </si>
  <si>
    <t>城东街道中心校</t>
  </si>
  <si>
    <t>田桥街道中心校</t>
  </si>
  <si>
    <t>邢塘街道中心校</t>
  </si>
  <si>
    <t>城区小计</t>
  </si>
  <si>
    <t>临泉县2023年引进县外在编在职优秀教师岗位设置表（农村）</t>
  </si>
  <si>
    <t>艾亭中心校</t>
  </si>
  <si>
    <t>陈集中心校</t>
  </si>
  <si>
    <t>长官中心校</t>
  </si>
  <si>
    <t>单桥中心校</t>
  </si>
  <si>
    <t>宋集中心校</t>
  </si>
  <si>
    <t>杨小街中心校</t>
  </si>
  <si>
    <t>杨桥中心校</t>
  </si>
  <si>
    <t>高塘中心校</t>
  </si>
  <si>
    <t>老集中心校</t>
  </si>
  <si>
    <t>滑集中心校</t>
  </si>
  <si>
    <t>吕寨中心校</t>
  </si>
  <si>
    <t>白庙中心校</t>
  </si>
  <si>
    <t>黄岭中心校</t>
  </si>
  <si>
    <t>鲖城中心校</t>
  </si>
  <si>
    <t>庞营中心校</t>
  </si>
  <si>
    <t>土陂中心校</t>
  </si>
  <si>
    <t>迎仙中心校</t>
  </si>
  <si>
    <t>姜寨中心校</t>
  </si>
  <si>
    <t>关庙中心校</t>
  </si>
  <si>
    <t>谢集中心校</t>
  </si>
  <si>
    <t>陶老中心校</t>
  </si>
  <si>
    <t>庙岔中心校</t>
  </si>
  <si>
    <t>张新中心校</t>
  </si>
  <si>
    <t>农村小计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</si>
</sst>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大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32" applyFont="1" applyFill="1" applyAlignment="1">
      <alignment horizontal="center" vertical="center" wrapText="1"/>
    </xf>
    <xf numFmtId="0" fontId="4" fillId="2" borderId="0" xfId="32" applyFont="1" applyFill="1" applyAlignment="1">
      <alignment horizontal="center" vertical="center"/>
    </xf>
    <xf numFmtId="0" fontId="5" fillId="2" borderId="1" xfId="32" applyNumberFormat="1" applyFont="1" applyFill="1" applyBorder="1" applyAlignment="1">
      <alignment horizontal="center" vertical="center" wrapText="1"/>
    </xf>
    <xf numFmtId="0" fontId="5" fillId="2" borderId="2" xfId="32" applyNumberFormat="1" applyFont="1" applyFill="1" applyBorder="1" applyAlignment="1">
      <alignment horizontal="center" vertical="center"/>
    </xf>
    <xf numFmtId="0" fontId="5" fillId="2" borderId="1" xfId="32" applyNumberFormat="1" applyFont="1" applyFill="1" applyBorder="1" applyAlignment="1">
      <alignment horizontal="center" vertical="center"/>
    </xf>
    <xf numFmtId="0" fontId="5" fillId="2" borderId="3" xfId="37" applyNumberFormat="1" applyFont="1" applyFill="1" applyBorder="1" applyAlignment="1">
      <alignment horizontal="center" vertical="center"/>
    </xf>
    <xf numFmtId="0" fontId="5" fillId="2" borderId="1" xfId="37" applyNumberFormat="1" applyFont="1" applyFill="1" applyBorder="1" applyAlignment="1">
      <alignment horizontal="center" vertical="center"/>
    </xf>
    <xf numFmtId="0" fontId="5" fillId="2" borderId="4" xfId="37" applyNumberFormat="1" applyFont="1" applyFill="1" applyBorder="1" applyAlignment="1">
      <alignment horizontal="center" vertical="center"/>
    </xf>
    <xf numFmtId="0" fontId="6" fillId="2" borderId="1" xfId="32" applyNumberFormat="1" applyFont="1" applyFill="1" applyBorder="1" applyAlignment="1">
      <alignment horizontal="center" vertical="center" wrapText="1"/>
    </xf>
    <xf numFmtId="0" fontId="6" fillId="2" borderId="1" xfId="37" applyNumberFormat="1" applyFont="1" applyFill="1" applyBorder="1" applyAlignment="1">
      <alignment horizontal="center" vertical="center"/>
    </xf>
    <xf numFmtId="0" fontId="6" fillId="2" borderId="4" xfId="37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32" applyNumberFormat="1" applyFont="1" applyFill="1" applyBorder="1" applyAlignment="1">
      <alignment horizontal="center" vertical="center"/>
    </xf>
    <xf numFmtId="0" fontId="6" fillId="0" borderId="1" xfId="32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2" borderId="2" xfId="32" applyNumberFormat="1" applyFont="1" applyFill="1" applyBorder="1" applyAlignment="1">
      <alignment horizontal="center" vertical="center"/>
    </xf>
    <xf numFmtId="0" fontId="6" fillId="2" borderId="5" xfId="32" applyNumberFormat="1" applyFont="1" applyFill="1" applyBorder="1" applyAlignment="1">
      <alignment horizontal="center" vertical="center"/>
    </xf>
    <xf numFmtId="0" fontId="6" fillId="2" borderId="1" xfId="37" applyNumberFormat="1" applyFont="1" applyFill="1" applyBorder="1" applyAlignment="1">
      <alignment horizontal="center" vertical="center" wrapText="1"/>
    </xf>
    <xf numFmtId="0" fontId="8" fillId="2" borderId="1" xfId="32" applyNumberFormat="1" applyFont="1" applyFill="1" applyBorder="1" applyAlignment="1">
      <alignment horizontal="center" vertical="center"/>
    </xf>
    <xf numFmtId="0" fontId="8" fillId="2" borderId="1" xfId="32" applyNumberFormat="1" applyFont="1" applyFill="1" applyBorder="1" applyAlignment="1">
      <alignment horizontal="center" vertical="center" shrinkToFit="1"/>
    </xf>
    <xf numFmtId="0" fontId="8" fillId="2" borderId="1" xfId="32" applyFont="1" applyFill="1" applyBorder="1" applyAlignment="1">
      <alignment horizontal="center" vertical="center"/>
    </xf>
    <xf numFmtId="0" fontId="8" fillId="2" borderId="1" xfId="32" applyNumberFormat="1" applyFont="1" applyFill="1" applyBorder="1" applyAlignment="1">
      <alignment horizontal="center" vertical="center" wrapText="1"/>
    </xf>
    <xf numFmtId="0" fontId="6" fillId="2" borderId="1" xfId="32" applyFont="1" applyFill="1" applyBorder="1" applyAlignment="1">
      <alignment horizontal="center" vertical="center"/>
    </xf>
    <xf numFmtId="0" fontId="8" fillId="2" borderId="1" xfId="32" applyFont="1" applyFill="1" applyBorder="1" applyAlignment="1">
      <alignment horizontal="center" vertical="center" wrapText="1"/>
    </xf>
    <xf numFmtId="0" fontId="9" fillId="2" borderId="1" xfId="54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O7" sqref="O7"/>
    </sheetView>
  </sheetViews>
  <sheetFormatPr defaultColWidth="8.89166666666667" defaultRowHeight="13.5"/>
  <cols>
    <col min="1" max="1" width="17.3333333333333" customWidth="1"/>
    <col min="2" max="2" width="11.3333333333333" customWidth="1"/>
    <col min="3" max="3" width="9.66666666666667" customWidth="1"/>
    <col min="4" max="9" width="8.225" customWidth="1"/>
    <col min="10" max="11" width="10.775" customWidth="1"/>
    <col min="12" max="12" width="8.33333333333333" customWidth="1"/>
    <col min="13" max="13" width="14.4416666666667" customWidth="1"/>
  </cols>
  <sheetData>
    <row r="1" ht="3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9" customFormat="1" ht="18" customHeight="1" spans="1:13">
      <c r="A2" s="13" t="s">
        <v>1</v>
      </c>
      <c r="B2" s="7" t="s">
        <v>2</v>
      </c>
      <c r="C2" s="20" t="s">
        <v>3</v>
      </c>
      <c r="D2" s="21"/>
      <c r="E2" s="21"/>
      <c r="F2" s="21"/>
      <c r="G2" s="21"/>
      <c r="H2" s="21"/>
      <c r="I2" s="21"/>
      <c r="J2" s="17" t="s">
        <v>4</v>
      </c>
      <c r="K2" s="17" t="s">
        <v>5</v>
      </c>
      <c r="L2" s="14" t="s">
        <v>6</v>
      </c>
      <c r="M2" s="27" t="s">
        <v>7</v>
      </c>
    </row>
    <row r="3" s="19" customFormat="1" ht="18" customHeight="1" spans="1:13">
      <c r="A3" s="13"/>
      <c r="B3" s="7"/>
      <c r="C3" s="22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15</v>
      </c>
      <c r="L3" s="14"/>
      <c r="M3" s="27"/>
    </row>
    <row r="4" s="19" customFormat="1" ht="24" customHeight="1" spans="1:13">
      <c r="A4" s="13" t="s">
        <v>16</v>
      </c>
      <c r="B4" s="17">
        <f t="shared" ref="B4:B21" si="0">C4+J4+K4+L4</f>
        <v>1</v>
      </c>
      <c r="C4" s="23">
        <f t="shared" ref="C4:C7" si="1">SUM(D4:I4)</f>
        <v>1</v>
      </c>
      <c r="D4" s="17">
        <v>1</v>
      </c>
      <c r="E4" s="17"/>
      <c r="F4" s="17"/>
      <c r="G4" s="17"/>
      <c r="H4" s="17"/>
      <c r="I4" s="17"/>
      <c r="J4" s="17"/>
      <c r="K4" s="17"/>
      <c r="L4" s="17"/>
      <c r="M4" s="27"/>
    </row>
    <row r="5" s="19" customFormat="1" ht="24" customHeight="1" spans="1:13">
      <c r="A5" s="24" t="s">
        <v>17</v>
      </c>
      <c r="B5" s="17">
        <f t="shared" si="0"/>
        <v>2</v>
      </c>
      <c r="C5" s="23">
        <f t="shared" si="1"/>
        <v>2</v>
      </c>
      <c r="D5" s="23">
        <v>1</v>
      </c>
      <c r="E5" s="23">
        <v>1</v>
      </c>
      <c r="F5" s="23"/>
      <c r="G5" s="23"/>
      <c r="H5" s="23"/>
      <c r="I5" s="23"/>
      <c r="J5" s="17"/>
      <c r="K5" s="17"/>
      <c r="L5" s="25"/>
      <c r="M5" s="25"/>
    </row>
    <row r="6" s="19" customFormat="1" ht="24" customHeight="1" spans="1:13">
      <c r="A6" s="24" t="s">
        <v>18</v>
      </c>
      <c r="B6" s="17">
        <f t="shared" si="0"/>
        <v>1</v>
      </c>
      <c r="C6" s="23">
        <f t="shared" si="1"/>
        <v>1</v>
      </c>
      <c r="D6" s="23"/>
      <c r="E6" s="23"/>
      <c r="F6" s="23"/>
      <c r="G6" s="23">
        <v>1</v>
      </c>
      <c r="H6" s="23"/>
      <c r="I6" s="23"/>
      <c r="J6" s="17"/>
      <c r="K6" s="17"/>
      <c r="L6" s="25"/>
      <c r="M6" s="25"/>
    </row>
    <row r="7" s="19" customFormat="1" ht="24" customHeight="1" spans="1:13">
      <c r="A7" s="24" t="s">
        <v>19</v>
      </c>
      <c r="B7" s="17">
        <f t="shared" si="0"/>
        <v>6</v>
      </c>
      <c r="C7" s="23">
        <f t="shared" si="1"/>
        <v>5</v>
      </c>
      <c r="D7" s="23">
        <v>2</v>
      </c>
      <c r="E7" s="23"/>
      <c r="F7" s="23">
        <v>1</v>
      </c>
      <c r="G7" s="23"/>
      <c r="H7" s="23">
        <v>1</v>
      </c>
      <c r="I7" s="23">
        <v>1</v>
      </c>
      <c r="J7" s="17">
        <v>1</v>
      </c>
      <c r="K7" s="17"/>
      <c r="L7" s="25"/>
      <c r="M7" s="25"/>
    </row>
    <row r="8" s="19" customFormat="1" ht="24" customHeight="1" spans="1:13">
      <c r="A8" s="24" t="s">
        <v>20</v>
      </c>
      <c r="B8" s="17">
        <f t="shared" si="0"/>
        <v>3</v>
      </c>
      <c r="C8" s="23"/>
      <c r="D8" s="23"/>
      <c r="E8" s="23"/>
      <c r="F8" s="23"/>
      <c r="G8" s="23"/>
      <c r="H8" s="23"/>
      <c r="I8" s="23"/>
      <c r="J8" s="17">
        <v>3</v>
      </c>
      <c r="K8" s="17"/>
      <c r="L8" s="25"/>
      <c r="M8" s="25"/>
    </row>
    <row r="9" s="19" customFormat="1" ht="24" customHeight="1" spans="1:13">
      <c r="A9" s="25" t="s">
        <v>21</v>
      </c>
      <c r="B9" s="17">
        <f t="shared" si="0"/>
        <v>1</v>
      </c>
      <c r="C9" s="23"/>
      <c r="D9" s="23"/>
      <c r="E9" s="23"/>
      <c r="F9" s="23"/>
      <c r="G9" s="23"/>
      <c r="H9" s="23"/>
      <c r="I9" s="23"/>
      <c r="J9" s="17">
        <v>1</v>
      </c>
      <c r="K9" s="17"/>
      <c r="L9" s="25"/>
      <c r="M9" s="25"/>
    </row>
    <row r="10" s="19" customFormat="1" ht="24" customHeight="1" spans="1:13">
      <c r="A10" s="25" t="s">
        <v>22</v>
      </c>
      <c r="B10" s="17">
        <f t="shared" si="0"/>
        <v>1</v>
      </c>
      <c r="C10" s="23"/>
      <c r="D10" s="23"/>
      <c r="E10" s="23"/>
      <c r="F10" s="23"/>
      <c r="G10" s="23"/>
      <c r="H10" s="23"/>
      <c r="I10" s="23"/>
      <c r="J10" s="17">
        <v>1</v>
      </c>
      <c r="K10" s="17"/>
      <c r="L10" s="25"/>
      <c r="M10" s="25"/>
    </row>
    <row r="11" s="19" customFormat="1" ht="24" customHeight="1" spans="1:13">
      <c r="A11" s="25" t="s">
        <v>23</v>
      </c>
      <c r="B11" s="17">
        <f t="shared" si="0"/>
        <v>3</v>
      </c>
      <c r="C11" s="23"/>
      <c r="D11" s="23"/>
      <c r="E11" s="23"/>
      <c r="F11" s="23"/>
      <c r="G11" s="23"/>
      <c r="H11" s="23"/>
      <c r="I11" s="23"/>
      <c r="J11" s="17">
        <v>1</v>
      </c>
      <c r="K11" s="17">
        <v>2</v>
      </c>
      <c r="L11" s="25"/>
      <c r="M11" s="25"/>
    </row>
    <row r="12" s="19" customFormat="1" ht="24" customHeight="1" spans="1:13">
      <c r="A12" s="25" t="s">
        <v>24</v>
      </c>
      <c r="B12" s="17">
        <f t="shared" si="0"/>
        <v>2</v>
      </c>
      <c r="C12" s="23"/>
      <c r="D12" s="23"/>
      <c r="E12" s="23"/>
      <c r="F12" s="23"/>
      <c r="G12" s="23"/>
      <c r="H12" s="23"/>
      <c r="I12" s="23"/>
      <c r="J12" s="17">
        <v>1</v>
      </c>
      <c r="K12" s="17">
        <v>1</v>
      </c>
      <c r="L12" s="25"/>
      <c r="M12" s="25"/>
    </row>
    <row r="13" s="19" customFormat="1" ht="24" customHeight="1" spans="1:13">
      <c r="A13" s="25" t="s">
        <v>25</v>
      </c>
      <c r="B13" s="17">
        <f t="shared" si="0"/>
        <v>2</v>
      </c>
      <c r="C13" s="23"/>
      <c r="D13" s="23"/>
      <c r="E13" s="23"/>
      <c r="F13" s="23"/>
      <c r="G13" s="23"/>
      <c r="H13" s="23"/>
      <c r="I13" s="23"/>
      <c r="J13" s="17">
        <v>1</v>
      </c>
      <c r="K13" s="17">
        <v>1</v>
      </c>
      <c r="L13" s="25"/>
      <c r="M13" s="25"/>
    </row>
    <row r="14" s="19" customFormat="1" ht="24" customHeight="1" spans="1:13">
      <c r="A14" s="25" t="s">
        <v>26</v>
      </c>
      <c r="B14" s="17">
        <f t="shared" si="0"/>
        <v>2</v>
      </c>
      <c r="C14" s="23"/>
      <c r="D14" s="23"/>
      <c r="E14" s="23"/>
      <c r="F14" s="23"/>
      <c r="G14" s="23"/>
      <c r="H14" s="23"/>
      <c r="I14" s="23"/>
      <c r="J14" s="17">
        <v>1</v>
      </c>
      <c r="K14" s="17">
        <v>1</v>
      </c>
      <c r="L14" s="25"/>
      <c r="M14" s="25"/>
    </row>
    <row r="15" s="19" customFormat="1" ht="24" customHeight="1" spans="1:13">
      <c r="A15" s="26" t="s">
        <v>27</v>
      </c>
      <c r="B15" s="17">
        <f t="shared" si="0"/>
        <v>4</v>
      </c>
      <c r="C15" s="23"/>
      <c r="D15" s="23"/>
      <c r="E15" s="23"/>
      <c r="F15" s="23"/>
      <c r="G15" s="23"/>
      <c r="H15" s="23"/>
      <c r="I15" s="23"/>
      <c r="J15" s="17"/>
      <c r="K15" s="17">
        <v>2</v>
      </c>
      <c r="L15" s="25">
        <v>2</v>
      </c>
      <c r="M15" s="28"/>
    </row>
    <row r="16" s="19" customFormat="1" ht="24" customHeight="1" spans="1:13">
      <c r="A16" s="26" t="s">
        <v>28</v>
      </c>
      <c r="B16" s="17">
        <f t="shared" si="0"/>
        <v>2</v>
      </c>
      <c r="C16" s="23"/>
      <c r="D16" s="23"/>
      <c r="E16" s="23"/>
      <c r="F16" s="23"/>
      <c r="G16" s="23"/>
      <c r="H16" s="23"/>
      <c r="I16" s="23"/>
      <c r="J16" s="17"/>
      <c r="K16" s="17">
        <v>1</v>
      </c>
      <c r="L16" s="25">
        <v>1</v>
      </c>
      <c r="M16" s="25"/>
    </row>
    <row r="17" s="19" customFormat="1" ht="24" customHeight="1" spans="1:13">
      <c r="A17" s="26" t="s">
        <v>29</v>
      </c>
      <c r="B17" s="17">
        <f t="shared" si="0"/>
        <v>4</v>
      </c>
      <c r="C17" s="23"/>
      <c r="D17" s="23"/>
      <c r="E17" s="23"/>
      <c r="F17" s="23"/>
      <c r="G17" s="23"/>
      <c r="H17" s="23"/>
      <c r="I17" s="23"/>
      <c r="J17" s="17"/>
      <c r="K17" s="17">
        <v>1</v>
      </c>
      <c r="L17" s="25">
        <v>3</v>
      </c>
      <c r="M17" s="25"/>
    </row>
    <row r="18" s="19" customFormat="1" ht="24" customHeight="1" spans="1:13">
      <c r="A18" s="26" t="s">
        <v>30</v>
      </c>
      <c r="B18" s="17">
        <f t="shared" si="0"/>
        <v>6</v>
      </c>
      <c r="C18" s="23"/>
      <c r="D18" s="23"/>
      <c r="E18" s="23"/>
      <c r="F18" s="23"/>
      <c r="G18" s="23"/>
      <c r="H18" s="23"/>
      <c r="I18" s="23"/>
      <c r="J18" s="17"/>
      <c r="K18" s="17">
        <v>1</v>
      </c>
      <c r="L18" s="25">
        <v>5</v>
      </c>
      <c r="M18" s="25"/>
    </row>
    <row r="19" s="19" customFormat="1" ht="24" customHeight="1" spans="1:13">
      <c r="A19" s="26" t="s">
        <v>31</v>
      </c>
      <c r="B19" s="17">
        <f t="shared" si="0"/>
        <v>3</v>
      </c>
      <c r="C19" s="23"/>
      <c r="D19" s="23"/>
      <c r="E19" s="23"/>
      <c r="F19" s="23"/>
      <c r="G19" s="23"/>
      <c r="H19" s="23"/>
      <c r="I19" s="23"/>
      <c r="J19" s="17"/>
      <c r="K19" s="17">
        <v>1</v>
      </c>
      <c r="L19" s="25">
        <v>2</v>
      </c>
      <c r="M19" s="25"/>
    </row>
    <row r="20" s="19" customFormat="1" ht="24" customHeight="1" spans="1:13">
      <c r="A20" s="26" t="s">
        <v>32</v>
      </c>
      <c r="B20" s="17">
        <f t="shared" si="0"/>
        <v>4</v>
      </c>
      <c r="C20" s="23"/>
      <c r="D20" s="23"/>
      <c r="E20" s="23"/>
      <c r="F20" s="23"/>
      <c r="G20" s="23"/>
      <c r="H20" s="23"/>
      <c r="I20" s="23"/>
      <c r="J20" s="17"/>
      <c r="K20" s="17">
        <v>2</v>
      </c>
      <c r="L20" s="25">
        <v>2</v>
      </c>
      <c r="M20" s="25"/>
    </row>
    <row r="21" s="19" customFormat="1" ht="24" customHeight="1" spans="1:13">
      <c r="A21" s="7" t="s">
        <v>33</v>
      </c>
      <c r="B21" s="17">
        <f t="shared" si="0"/>
        <v>47</v>
      </c>
      <c r="C21" s="9">
        <f t="shared" ref="C21:I21" si="2">C4+C5+C6+C7</f>
        <v>9</v>
      </c>
      <c r="D21" s="9">
        <f t="shared" si="2"/>
        <v>4</v>
      </c>
      <c r="E21" s="9">
        <f t="shared" si="2"/>
        <v>1</v>
      </c>
      <c r="F21" s="9">
        <f t="shared" si="2"/>
        <v>1</v>
      </c>
      <c r="G21" s="9">
        <f t="shared" si="2"/>
        <v>1</v>
      </c>
      <c r="H21" s="9">
        <f t="shared" si="2"/>
        <v>1</v>
      </c>
      <c r="I21" s="9">
        <f t="shared" si="2"/>
        <v>1</v>
      </c>
      <c r="J21" s="9">
        <f t="shared" ref="J21:L21" si="3">SUM(J7:J20)</f>
        <v>10</v>
      </c>
      <c r="K21" s="9">
        <f t="shared" si="3"/>
        <v>13</v>
      </c>
      <c r="L21" s="9">
        <f t="shared" si="3"/>
        <v>15</v>
      </c>
      <c r="M21" s="29"/>
    </row>
  </sheetData>
  <mergeCells count="6">
    <mergeCell ref="A1:M1"/>
    <mergeCell ref="C2:I2"/>
    <mergeCell ref="A2:A3"/>
    <mergeCell ref="B2:B3"/>
    <mergeCell ref="L2:L3"/>
    <mergeCell ref="M2:M3"/>
  </mergeCells>
  <printOptions horizontalCentered="1"/>
  <pageMargins left="0.751388888888889" right="0.751388888888889" top="0.550694444444444" bottom="0.708333333333333" header="0.39305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6" workbookViewId="0">
      <selection activeCell="K12" sqref="K12"/>
    </sheetView>
  </sheetViews>
  <sheetFormatPr defaultColWidth="8.89166666666667" defaultRowHeight="13.5" outlineLevelCol="5"/>
  <cols>
    <col min="1" max="1" width="16.4416666666667" style="3" customWidth="1"/>
    <col min="2" max="2" width="12.4416666666667" style="3" customWidth="1"/>
    <col min="3" max="4" width="14" style="3" customWidth="1"/>
    <col min="5" max="5" width="14" style="4" customWidth="1"/>
    <col min="6" max="6" width="11.775" style="4" customWidth="1"/>
    <col min="7" max="16384" width="8.89166666666667" style="3"/>
  </cols>
  <sheetData>
    <row r="1" ht="41" customHeight="1" spans="1:6">
      <c r="A1" s="5" t="s">
        <v>34</v>
      </c>
      <c r="B1" s="6"/>
      <c r="C1" s="6"/>
      <c r="D1" s="6"/>
      <c r="E1" s="6"/>
      <c r="F1" s="6"/>
    </row>
    <row r="2" s="1" customFormat="1" ht="26" customHeight="1" spans="1:6">
      <c r="A2" s="7" t="s">
        <v>1</v>
      </c>
      <c r="B2" s="7" t="s">
        <v>2</v>
      </c>
      <c r="C2" s="8" t="s">
        <v>4</v>
      </c>
      <c r="D2" s="9" t="s">
        <v>5</v>
      </c>
      <c r="E2" s="10" t="s">
        <v>6</v>
      </c>
      <c r="F2" s="11" t="s">
        <v>7</v>
      </c>
    </row>
    <row r="3" s="1" customFormat="1" ht="26" customHeight="1" spans="1:6">
      <c r="A3" s="7"/>
      <c r="B3" s="7"/>
      <c r="C3" s="11" t="s">
        <v>15</v>
      </c>
      <c r="D3" s="11" t="s">
        <v>15</v>
      </c>
      <c r="E3" s="12"/>
      <c r="F3" s="11"/>
    </row>
    <row r="4" s="2" customFormat="1" ht="27" customHeight="1" spans="1:6">
      <c r="A4" s="13" t="s">
        <v>35</v>
      </c>
      <c r="B4" s="13">
        <f t="shared" ref="B4:B10" si="0">C4+D4+E4</f>
        <v>1</v>
      </c>
      <c r="C4" s="14"/>
      <c r="D4" s="14">
        <v>1</v>
      </c>
      <c r="E4" s="15"/>
      <c r="F4" s="16"/>
    </row>
    <row r="5" s="2" customFormat="1" ht="27" customHeight="1" spans="1:6">
      <c r="A5" s="13" t="s">
        <v>36</v>
      </c>
      <c r="B5" s="13">
        <f t="shared" si="0"/>
        <v>1</v>
      </c>
      <c r="C5" s="14">
        <v>1</v>
      </c>
      <c r="D5" s="14"/>
      <c r="E5" s="15"/>
      <c r="F5" s="16"/>
    </row>
    <row r="6" s="2" customFormat="1" ht="27" customHeight="1" spans="1:6">
      <c r="A6" s="13" t="s">
        <v>37</v>
      </c>
      <c r="B6" s="13">
        <f t="shared" si="0"/>
        <v>1</v>
      </c>
      <c r="C6" s="17"/>
      <c r="D6" s="17"/>
      <c r="E6" s="16">
        <v>1</v>
      </c>
      <c r="F6" s="16"/>
    </row>
    <row r="7" s="2" customFormat="1" ht="27" customHeight="1" spans="1:6">
      <c r="A7" s="13" t="s">
        <v>38</v>
      </c>
      <c r="B7" s="13">
        <f t="shared" si="0"/>
        <v>3</v>
      </c>
      <c r="C7" s="17">
        <v>1</v>
      </c>
      <c r="D7" s="17">
        <v>1</v>
      </c>
      <c r="E7" s="16">
        <v>1</v>
      </c>
      <c r="F7" s="16"/>
    </row>
    <row r="8" s="2" customFormat="1" ht="27" customHeight="1" spans="1:6">
      <c r="A8" s="13" t="s">
        <v>39</v>
      </c>
      <c r="B8" s="13">
        <f t="shared" si="0"/>
        <v>3</v>
      </c>
      <c r="C8" s="17"/>
      <c r="D8" s="17">
        <v>2</v>
      </c>
      <c r="E8" s="16">
        <v>1</v>
      </c>
      <c r="F8" s="16"/>
    </row>
    <row r="9" s="2" customFormat="1" ht="27" customHeight="1" spans="1:6">
      <c r="A9" s="18" t="s">
        <v>40</v>
      </c>
      <c r="B9" s="13">
        <f t="shared" si="0"/>
        <v>1</v>
      </c>
      <c r="C9" s="17"/>
      <c r="D9" s="17">
        <v>1</v>
      </c>
      <c r="E9" s="16"/>
      <c r="F9" s="16"/>
    </row>
    <row r="10" s="2" customFormat="1" ht="27" customHeight="1" spans="1:6">
      <c r="A10" s="18" t="s">
        <v>41</v>
      </c>
      <c r="B10" s="13">
        <f t="shared" si="0"/>
        <v>4</v>
      </c>
      <c r="C10" s="17">
        <v>1</v>
      </c>
      <c r="D10" s="17">
        <v>2</v>
      </c>
      <c r="E10" s="16">
        <v>1</v>
      </c>
      <c r="F10" s="16"/>
    </row>
    <row r="11" s="2" customFormat="1" ht="27" customHeight="1" spans="1:6">
      <c r="A11" s="18" t="s">
        <v>42</v>
      </c>
      <c r="B11" s="13">
        <f t="shared" ref="B11:B27" si="1">C11+D11+E11</f>
        <v>2</v>
      </c>
      <c r="C11" s="17"/>
      <c r="D11" s="17">
        <v>1</v>
      </c>
      <c r="E11" s="16">
        <v>1</v>
      </c>
      <c r="F11" s="16"/>
    </row>
    <row r="12" s="2" customFormat="1" ht="27" customHeight="1" spans="1:6">
      <c r="A12" s="18" t="s">
        <v>43</v>
      </c>
      <c r="B12" s="13">
        <f t="shared" si="1"/>
        <v>3</v>
      </c>
      <c r="C12" s="17">
        <v>1</v>
      </c>
      <c r="D12" s="17">
        <v>2</v>
      </c>
      <c r="E12" s="16"/>
      <c r="F12" s="16"/>
    </row>
    <row r="13" s="2" customFormat="1" ht="27" customHeight="1" spans="1:6">
      <c r="A13" s="18" t="s">
        <v>44</v>
      </c>
      <c r="B13" s="13">
        <f t="shared" si="1"/>
        <v>5</v>
      </c>
      <c r="C13" s="17"/>
      <c r="D13" s="17">
        <v>5</v>
      </c>
      <c r="E13" s="16"/>
      <c r="F13" s="16"/>
    </row>
    <row r="14" s="2" customFormat="1" ht="27" customHeight="1" spans="1:6">
      <c r="A14" s="13" t="s">
        <v>45</v>
      </c>
      <c r="B14" s="13">
        <f t="shared" si="1"/>
        <v>3</v>
      </c>
      <c r="C14" s="17">
        <v>1</v>
      </c>
      <c r="D14" s="17">
        <v>2</v>
      </c>
      <c r="E14" s="16"/>
      <c r="F14" s="16"/>
    </row>
    <row r="15" s="2" customFormat="1" ht="27" customHeight="1" spans="1:6">
      <c r="A15" s="13" t="s">
        <v>46</v>
      </c>
      <c r="B15" s="13">
        <f t="shared" si="1"/>
        <v>1</v>
      </c>
      <c r="C15" s="17"/>
      <c r="D15" s="17"/>
      <c r="E15" s="16">
        <v>1</v>
      </c>
      <c r="F15" s="16"/>
    </row>
    <row r="16" s="2" customFormat="1" ht="27" customHeight="1" spans="1:6">
      <c r="A16" s="13" t="s">
        <v>47</v>
      </c>
      <c r="B16" s="13">
        <f t="shared" si="1"/>
        <v>2</v>
      </c>
      <c r="C16" s="17">
        <v>1</v>
      </c>
      <c r="D16" s="17">
        <v>1</v>
      </c>
      <c r="E16" s="16"/>
      <c r="F16" s="16"/>
    </row>
    <row r="17" s="2" customFormat="1" ht="27" customHeight="1" spans="1:6">
      <c r="A17" s="18" t="s">
        <v>48</v>
      </c>
      <c r="B17" s="13">
        <f t="shared" si="1"/>
        <v>2</v>
      </c>
      <c r="C17" s="17"/>
      <c r="D17" s="17">
        <v>2</v>
      </c>
      <c r="E17" s="16"/>
      <c r="F17" s="16"/>
    </row>
    <row r="18" s="2" customFormat="1" ht="27" customHeight="1" spans="1:6">
      <c r="A18" s="18" t="s">
        <v>49</v>
      </c>
      <c r="B18" s="13">
        <f t="shared" si="1"/>
        <v>1</v>
      </c>
      <c r="C18" s="17"/>
      <c r="D18" s="17"/>
      <c r="E18" s="16">
        <v>1</v>
      </c>
      <c r="F18" s="16"/>
    </row>
    <row r="19" s="2" customFormat="1" ht="27" customHeight="1" spans="1:6">
      <c r="A19" s="18" t="s">
        <v>50</v>
      </c>
      <c r="B19" s="13">
        <f t="shared" si="1"/>
        <v>2</v>
      </c>
      <c r="C19" s="17"/>
      <c r="D19" s="17">
        <v>1</v>
      </c>
      <c r="E19" s="16">
        <v>1</v>
      </c>
      <c r="F19" s="16"/>
    </row>
    <row r="20" s="2" customFormat="1" ht="27" customHeight="1" spans="1:6">
      <c r="A20" s="18" t="s">
        <v>51</v>
      </c>
      <c r="B20" s="13">
        <f t="shared" si="1"/>
        <v>4</v>
      </c>
      <c r="C20" s="17">
        <v>2</v>
      </c>
      <c r="D20" s="17">
        <v>2</v>
      </c>
      <c r="E20" s="16"/>
      <c r="F20" s="16"/>
    </row>
    <row r="21" s="2" customFormat="1" ht="27" customHeight="1" spans="1:6">
      <c r="A21" s="18" t="s">
        <v>52</v>
      </c>
      <c r="B21" s="13">
        <f t="shared" si="1"/>
        <v>1</v>
      </c>
      <c r="C21" s="17"/>
      <c r="D21" s="17">
        <v>1</v>
      </c>
      <c r="E21" s="16"/>
      <c r="F21" s="16"/>
    </row>
    <row r="22" s="2" customFormat="1" ht="27" customHeight="1" spans="1:6">
      <c r="A22" s="18" t="s">
        <v>53</v>
      </c>
      <c r="B22" s="13">
        <f t="shared" si="1"/>
        <v>2</v>
      </c>
      <c r="C22" s="17"/>
      <c r="D22" s="17">
        <v>1</v>
      </c>
      <c r="E22" s="16">
        <v>1</v>
      </c>
      <c r="F22" s="16"/>
    </row>
    <row r="23" s="2" customFormat="1" ht="27" customHeight="1" spans="1:6">
      <c r="A23" s="18" t="s">
        <v>54</v>
      </c>
      <c r="B23" s="13">
        <f t="shared" si="1"/>
        <v>1</v>
      </c>
      <c r="C23" s="17"/>
      <c r="D23" s="17">
        <v>1</v>
      </c>
      <c r="E23" s="16"/>
      <c r="F23" s="16"/>
    </row>
    <row r="24" s="2" customFormat="1" ht="27" customHeight="1" spans="1:6">
      <c r="A24" s="18" t="s">
        <v>55</v>
      </c>
      <c r="B24" s="13">
        <f t="shared" si="1"/>
        <v>1</v>
      </c>
      <c r="C24" s="17"/>
      <c r="D24" s="17">
        <v>1</v>
      </c>
      <c r="E24" s="16"/>
      <c r="F24" s="16"/>
    </row>
    <row r="25" s="2" customFormat="1" ht="27" customHeight="1" spans="1:6">
      <c r="A25" s="18" t="s">
        <v>56</v>
      </c>
      <c r="B25" s="13">
        <f t="shared" si="1"/>
        <v>3</v>
      </c>
      <c r="C25" s="17"/>
      <c r="D25" s="17">
        <v>2</v>
      </c>
      <c r="E25" s="16">
        <v>1</v>
      </c>
      <c r="F25" s="16"/>
    </row>
    <row r="26" s="2" customFormat="1" ht="27" customHeight="1" spans="1:6">
      <c r="A26" s="18" t="s">
        <v>57</v>
      </c>
      <c r="B26" s="13">
        <f t="shared" si="1"/>
        <v>1</v>
      </c>
      <c r="C26" s="17"/>
      <c r="D26" s="17">
        <v>1</v>
      </c>
      <c r="E26" s="16"/>
      <c r="F26" s="16"/>
    </row>
    <row r="27" s="2" customFormat="1" ht="27" customHeight="1" spans="1:6">
      <c r="A27" s="9" t="s">
        <v>58</v>
      </c>
      <c r="B27" s="13">
        <f t="shared" si="1"/>
        <v>48</v>
      </c>
      <c r="C27" s="9">
        <f>SUM(C4:C26)</f>
        <v>8</v>
      </c>
      <c r="D27" s="9">
        <f>SUM(D4:D26)</f>
        <v>30</v>
      </c>
      <c r="E27" s="9">
        <f>SUM(E4:E26)</f>
        <v>10</v>
      </c>
      <c r="F27" s="16"/>
    </row>
  </sheetData>
  <mergeCells count="5">
    <mergeCell ref="A1:F1"/>
    <mergeCell ref="A2:A3"/>
    <mergeCell ref="B2:B3"/>
    <mergeCell ref="E2:E3"/>
    <mergeCell ref="F2:F3"/>
  </mergeCells>
  <printOptions horizontalCentered="1"/>
  <pageMargins left="0.751388888888889" right="0.751388888888889" top="0.590277777777778" bottom="0.550694444444444" header="0.354166666666667" footer="0.432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城区</vt:lpstr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红叶江南</cp:lastModifiedBy>
  <dcterms:created xsi:type="dcterms:W3CDTF">2016-02-24T02:59:00Z</dcterms:created>
  <cp:lastPrinted>2019-08-22T08:18:00Z</cp:lastPrinted>
  <dcterms:modified xsi:type="dcterms:W3CDTF">2023-08-16T09:48:01Z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8ADA4B2230624B6F930D9F81CEF9CD9D_13</vt:lpwstr>
  </property>
</Properties>
</file>